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D9E8E6C-5B98-486B-96B6-D36287E62D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G13" i="1"/>
  <c r="G24" i="1" s="1"/>
  <c r="F13" i="1"/>
  <c r="F24" i="1" s="1"/>
  <c r="J195" i="1" l="1"/>
  <c r="F195" i="1"/>
  <c r="G195" i="1"/>
  <c r="H195" i="1"/>
  <c r="I195" i="1"/>
  <c r="I196" i="1" s="1"/>
  <c r="G176" i="1"/>
  <c r="J176" i="1"/>
  <c r="F176" i="1"/>
  <c r="H176" i="1"/>
  <c r="J157" i="1"/>
  <c r="J138" i="1"/>
  <c r="F119" i="1"/>
  <c r="G119" i="1"/>
  <c r="J119" i="1"/>
  <c r="F100" i="1"/>
  <c r="G100" i="1"/>
  <c r="J100" i="1"/>
  <c r="H100" i="1"/>
  <c r="J81" i="1"/>
  <c r="I81" i="1"/>
  <c r="J62" i="1"/>
  <c r="H62" i="1"/>
  <c r="H43" i="1"/>
  <c r="J43" i="1"/>
  <c r="G43" i="1"/>
  <c r="G196" i="1"/>
  <c r="F196" i="1"/>
  <c r="H24" i="1"/>
  <c r="H196" i="1" s="1"/>
  <c r="J196" i="1" l="1"/>
</calcChain>
</file>

<file path=xl/sharedStrings.xml><?xml version="1.0" encoding="utf-8"?>
<sst xmlns="http://schemas.openxmlformats.org/spreadsheetml/2006/main" count="285" uniqueCount="100">
  <si>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</si>
  <si>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</si>
  <si>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</si>
  <si>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</si>
  <si>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</si>
  <si>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</si>
  <si>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</si>
  <si>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</si>
  <si>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</si>
  <si>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</si>
  <si>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</si>
  <si>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</si>
  <si>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</si>
  <si>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</si>
  <si>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</si>
  <si>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</si>
  <si>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</si>
  <si>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</si>
  <si>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</si>
  <si>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</si>
  <si>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</si>
  <si>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</si>
  <si>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</si>
  <si>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</si>
  <si>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</si>
  <si>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</si>
  <si>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</si>
  <si>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</si>
  <si>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</si>
  <si>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</si>
  <si>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</si>
  <si>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</si>
  <si>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</si>
  <si>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</si>
  <si>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</si>
  <si>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</si>
  <si>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</si>
  <si>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</si>
  <si>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</si>
  <si>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"Средняя общеобразовательная школа № 2 г. Дмитриева</t>
  </si>
  <si>
    <t>Бутерброд с маслом</t>
  </si>
  <si>
    <t xml:space="preserve">90\10 </t>
  </si>
  <si>
    <t>Каша молочная рисова</t>
  </si>
  <si>
    <t>Какао с молоком</t>
  </si>
  <si>
    <t>Салат икра свекольная</t>
  </si>
  <si>
    <t>Суп гороховый</t>
  </si>
  <si>
    <t>Куры запеченые</t>
  </si>
  <si>
    <t>Пюре картофельное</t>
  </si>
  <si>
    <t>Кисель фруктовый</t>
  </si>
  <si>
    <t>Хлеб</t>
  </si>
  <si>
    <t>Яйцо вареное</t>
  </si>
  <si>
    <t>Макароны отварные с творогом</t>
  </si>
  <si>
    <t>Йогурт</t>
  </si>
  <si>
    <t>Салат из свеклы и зеленого горошка</t>
  </si>
  <si>
    <t>Борщ со сметаной</t>
  </si>
  <si>
    <t>250/50</t>
  </si>
  <si>
    <t>Котлета</t>
  </si>
  <si>
    <t>Гречка отворная</t>
  </si>
  <si>
    <t>Компот из смеси сухофруктов</t>
  </si>
  <si>
    <t>Каша манная молочная</t>
  </si>
  <si>
    <t>Чай с сахаром</t>
  </si>
  <si>
    <t>Салат "Морковь тертая"</t>
  </si>
  <si>
    <t>Суп рыбный</t>
  </si>
  <si>
    <t>Голубцы ленивые с мясом</t>
  </si>
  <si>
    <t>200/70</t>
  </si>
  <si>
    <t>Сырники из творага со сметаной</t>
  </si>
  <si>
    <t>150/10</t>
  </si>
  <si>
    <t>Салат из капусты и моркови</t>
  </si>
  <si>
    <t>Борщ</t>
  </si>
  <si>
    <t>Рыба припущенная с овощами</t>
  </si>
  <si>
    <t>Картофельное пюре</t>
  </si>
  <si>
    <t>Омлет с сосисками</t>
  </si>
  <si>
    <t>Молоко кипяченое</t>
  </si>
  <si>
    <t>Суп с фрикадельками</t>
  </si>
  <si>
    <t>250/70</t>
  </si>
  <si>
    <t>Мкароны отварные</t>
  </si>
  <si>
    <t>Оладьи со сметаной</t>
  </si>
  <si>
    <t>75/10</t>
  </si>
  <si>
    <t>Салат "Икра кабачковая"</t>
  </si>
  <si>
    <t>Щи со сметаной</t>
  </si>
  <si>
    <t>Тефтели с соусом</t>
  </si>
  <si>
    <t>80/30</t>
  </si>
  <si>
    <t>Картофель тушеный</t>
  </si>
  <si>
    <t>каша манная молочная</t>
  </si>
  <si>
    <t>батон с маслом</t>
  </si>
  <si>
    <t>90</t>
  </si>
  <si>
    <t>Кофейный напиток с молоком</t>
  </si>
  <si>
    <t>Бутерброт с колбасой</t>
  </si>
  <si>
    <t>90/20</t>
  </si>
  <si>
    <t>Каша пшенная молочная</t>
  </si>
  <si>
    <t>Салат "Венегрет"</t>
  </si>
  <si>
    <t>250/5</t>
  </si>
  <si>
    <t>Компот из сухофруктов</t>
  </si>
  <si>
    <t>Запеканка из творога со сметаной</t>
  </si>
  <si>
    <t>Биточки рыбные</t>
  </si>
  <si>
    <t>Макароны отварные</t>
  </si>
  <si>
    <t>70/10</t>
  </si>
  <si>
    <t>Рассольник ленинградский со сметаной</t>
  </si>
  <si>
    <t>Гуляш со свининой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</si>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</sst>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49" fontId="11" fillId="4" borderId="2" xfId="1" applyNumberFormat="1" applyFill="1" applyBorder="1" applyAlignment="1" applyProtection="1">
      <alignment horizontal="right"/>
      <protection locked="0"/>
    </xf>
    <xf numFmtId="2" fontId="11" fillId="4" borderId="2" xfId="1" applyNumberFormat="1" applyFill="1" applyBorder="1" applyProtection="1">
      <protection locked="0"/>
    </xf>
    <xf numFmtId="2" fontId="11" fillId="4" borderId="17" xfId="1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CFD5273D-F90A-4FCB-9178-8BF8BDC2F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 t="s">
        <v>41</v>
      </c>
      <c r="G6" s="40">
        <v>9.6</v>
      </c>
      <c r="H6" s="40">
        <v>13</v>
      </c>
      <c r="I6" s="40">
        <v>25.7</v>
      </c>
      <c r="J6" s="40">
        <v>259.39999999999998</v>
      </c>
      <c r="K6" s="41"/>
      <c r="L6" s="40"/>
    </row>
    <row r="7" spans="1:12" ht="14.4" x14ac:dyDescent="0.3">
      <c r="A7" s="23"/>
      <c r="B7" s="15"/>
      <c r="C7" s="11"/>
      <c r="D7" s="6"/>
      <c r="E7" s="51" t="s">
        <v>42</v>
      </c>
      <c r="F7" s="43">
        <v>250</v>
      </c>
      <c r="G7" s="43">
        <v>7.75</v>
      </c>
      <c r="H7" s="43">
        <v>12.5</v>
      </c>
      <c r="I7" s="43">
        <v>27.75</v>
      </c>
      <c r="J7" s="43">
        <v>248</v>
      </c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4.3600000000000003</v>
      </c>
      <c r="H8" s="43">
        <v>4.6109999999999998</v>
      </c>
      <c r="I8" s="43">
        <v>20.64</v>
      </c>
      <c r="J8" s="43">
        <v>139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21.71</v>
      </c>
      <c r="H13" s="19">
        <f t="shared" si="0"/>
        <v>30.111000000000001</v>
      </c>
      <c r="I13" s="19">
        <f t="shared" si="0"/>
        <v>74.09</v>
      </c>
      <c r="J13" s="19">
        <f t="shared" si="0"/>
        <v>646.4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1.9</v>
      </c>
      <c r="H14" s="43">
        <v>4</v>
      </c>
      <c r="I14" s="43">
        <v>9.9</v>
      </c>
      <c r="J14" s="43">
        <v>83.6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6.95</v>
      </c>
      <c r="H15" s="43">
        <v>5.89</v>
      </c>
      <c r="I15" s="43">
        <v>13.47</v>
      </c>
      <c r="J15" s="43">
        <v>197.85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70</v>
      </c>
      <c r="G16" s="43">
        <v>26.3</v>
      </c>
      <c r="H16" s="43">
        <v>15.6</v>
      </c>
      <c r="I16" s="43">
        <v>10.7</v>
      </c>
      <c r="J16" s="43">
        <v>204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4.0999999999999996</v>
      </c>
      <c r="H17" s="43">
        <v>5.3</v>
      </c>
      <c r="I17" s="43">
        <v>28.7</v>
      </c>
      <c r="J17" s="43">
        <v>179.1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0.23</v>
      </c>
      <c r="H18" s="43">
        <v>0.11</v>
      </c>
      <c r="I18" s="43">
        <v>27.48</v>
      </c>
      <c r="J18" s="43">
        <v>111.89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48</v>
      </c>
      <c r="G20" s="43">
        <v>3.3</v>
      </c>
      <c r="H20" s="43">
        <v>0.4</v>
      </c>
      <c r="I20" s="43">
        <v>21.2</v>
      </c>
      <c r="J20" s="43">
        <v>102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818</v>
      </c>
      <c r="G23" s="19">
        <f t="shared" ref="G23:J23" si="2">SUM(G14:G22)</f>
        <v>42.779999999999994</v>
      </c>
      <c r="H23" s="19">
        <f t="shared" si="2"/>
        <v>31.3</v>
      </c>
      <c r="I23" s="19">
        <f t="shared" si="2"/>
        <v>111.45</v>
      </c>
      <c r="J23" s="19">
        <f t="shared" si="2"/>
        <v>878.43999999999994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1268</v>
      </c>
      <c r="G24" s="32">
        <f t="shared" ref="G24:J24" si="4">G13+G23</f>
        <v>64.489999999999995</v>
      </c>
      <c r="H24" s="32">
        <f t="shared" si="4"/>
        <v>61.411000000000001</v>
      </c>
      <c r="I24" s="32">
        <f t="shared" si="4"/>
        <v>185.54000000000002</v>
      </c>
      <c r="J24" s="32">
        <f t="shared" si="4"/>
        <v>1524.84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40</v>
      </c>
      <c r="G25" s="40">
        <v>5.0999999999999996</v>
      </c>
      <c r="H25" s="40">
        <v>4.5999999999999996</v>
      </c>
      <c r="I25" s="40">
        <v>0.3</v>
      </c>
      <c r="J25" s="40">
        <v>63</v>
      </c>
      <c r="K25" s="41"/>
      <c r="L25" s="40"/>
    </row>
    <row r="26" spans="1:12" ht="14.4" x14ac:dyDescent="0.3">
      <c r="A26" s="14"/>
      <c r="B26" s="15"/>
      <c r="C26" s="11"/>
      <c r="D26" s="6"/>
      <c r="E26" s="42" t="s">
        <v>51</v>
      </c>
      <c r="F26" s="43">
        <v>150</v>
      </c>
      <c r="G26" s="43">
        <v>8.3000000000000007</v>
      </c>
      <c r="H26" s="43">
        <v>9.7799999999999994</v>
      </c>
      <c r="I26" s="43">
        <v>14.85</v>
      </c>
      <c r="J26" s="43">
        <v>180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4</v>
      </c>
      <c r="H27" s="43">
        <v>3</v>
      </c>
      <c r="I27" s="43">
        <v>6</v>
      </c>
      <c r="J27" s="43">
        <v>96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17.399999999999999</v>
      </c>
      <c r="H32" s="19">
        <f t="shared" ref="H32" si="7">SUM(H25:H31)</f>
        <v>17.38</v>
      </c>
      <c r="I32" s="19">
        <f t="shared" ref="I32" si="8">SUM(I25:I31)</f>
        <v>21.15</v>
      </c>
      <c r="J32" s="19">
        <f t="shared" ref="J32:L32" si="9">SUM(J25:J31)</f>
        <v>339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100</v>
      </c>
      <c r="G33" s="43">
        <v>1.59</v>
      </c>
      <c r="H33" s="43">
        <v>10.1</v>
      </c>
      <c r="I33" s="43">
        <v>8.1300000000000008</v>
      </c>
      <c r="J33" s="43">
        <v>129.6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 t="s">
        <v>55</v>
      </c>
      <c r="G34" s="43">
        <v>3.1</v>
      </c>
      <c r="H34" s="43">
        <v>6.4</v>
      </c>
      <c r="I34" s="43">
        <v>20.9</v>
      </c>
      <c r="J34" s="43">
        <v>154.6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56</v>
      </c>
      <c r="F35" s="43">
        <v>80</v>
      </c>
      <c r="G35" s="43">
        <v>15.83</v>
      </c>
      <c r="H35" s="43">
        <v>22.62</v>
      </c>
      <c r="I35" s="43">
        <v>8.1300000000000008</v>
      </c>
      <c r="J35" s="43">
        <v>275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9.11</v>
      </c>
      <c r="H36" s="43">
        <v>6</v>
      </c>
      <c r="I36" s="43">
        <v>49.77</v>
      </c>
      <c r="J36" s="43">
        <v>273.97000000000003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0.75</v>
      </c>
      <c r="H37" s="43">
        <v>0</v>
      </c>
      <c r="I37" s="43">
        <v>13.3</v>
      </c>
      <c r="J37" s="43">
        <v>12.3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49</v>
      </c>
      <c r="F39" s="43">
        <v>48</v>
      </c>
      <c r="G39" s="43">
        <v>3.3</v>
      </c>
      <c r="H39" s="43">
        <v>0.4</v>
      </c>
      <c r="I39" s="43">
        <v>21.2</v>
      </c>
      <c r="J39" s="43">
        <v>102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578</v>
      </c>
      <c r="G42" s="19">
        <f t="shared" ref="G42" si="10">SUM(G33:G41)</f>
        <v>33.68</v>
      </c>
      <c r="H42" s="19">
        <f t="shared" ref="H42" si="11">SUM(H33:H41)</f>
        <v>45.52</v>
      </c>
      <c r="I42" s="19">
        <f t="shared" ref="I42" si="12">SUM(I33:I41)</f>
        <v>121.43</v>
      </c>
      <c r="J42" s="19">
        <f t="shared" ref="J42:L42" si="13">SUM(J33:J41)</f>
        <v>947.47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968</v>
      </c>
      <c r="G43" s="32">
        <f t="shared" ref="G43" si="14">G32+G42</f>
        <v>51.08</v>
      </c>
      <c r="H43" s="32">
        <f t="shared" ref="H43" si="15">H32+H42</f>
        <v>62.900000000000006</v>
      </c>
      <c r="I43" s="32">
        <f t="shared" ref="I43" si="16">I32+I42</f>
        <v>142.58000000000001</v>
      </c>
      <c r="J43" s="32">
        <f t="shared" ref="J43:L43" si="17">J32+J42</f>
        <v>1286.47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250</v>
      </c>
      <c r="G44" s="40">
        <v>8.8000000000000007</v>
      </c>
      <c r="H44" s="40">
        <v>10</v>
      </c>
      <c r="I44" s="40">
        <v>44.7</v>
      </c>
      <c r="J44" s="40">
        <v>303.7</v>
      </c>
      <c r="K44" s="41"/>
      <c r="L44" s="40"/>
    </row>
    <row r="45" spans="1:12" ht="14.4" x14ac:dyDescent="0.3">
      <c r="A45" s="23"/>
      <c r="B45" s="15"/>
      <c r="C45" s="11"/>
      <c r="D45" s="6"/>
      <c r="E45" s="42" t="s">
        <v>50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0.2</v>
      </c>
      <c r="H46" s="43">
        <v>0.05</v>
      </c>
      <c r="I46" s="43">
        <v>15.01</v>
      </c>
      <c r="J46" s="43">
        <v>57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14.1</v>
      </c>
      <c r="H51" s="19">
        <f t="shared" ref="H51" si="19">SUM(H44:H50)</f>
        <v>14.65</v>
      </c>
      <c r="I51" s="19">
        <f t="shared" ref="I51" si="20">SUM(I44:I50)</f>
        <v>60.01</v>
      </c>
      <c r="J51" s="19">
        <f t="shared" ref="J51:L51" si="21">SUM(J44:J50)</f>
        <v>423.7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100</v>
      </c>
      <c r="G52" s="43">
        <v>1</v>
      </c>
      <c r="H52" s="43">
        <v>2.1</v>
      </c>
      <c r="I52" s="43">
        <v>7.5</v>
      </c>
      <c r="J52" s="43">
        <v>54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62</v>
      </c>
      <c r="F53" s="43" t="s">
        <v>55</v>
      </c>
      <c r="G53" s="43">
        <v>9.5</v>
      </c>
      <c r="H53" s="43">
        <v>4.2</v>
      </c>
      <c r="I53" s="43">
        <v>12.7</v>
      </c>
      <c r="J53" s="43">
        <v>125.8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63</v>
      </c>
      <c r="F54" s="43" t="s">
        <v>64</v>
      </c>
      <c r="G54" s="43">
        <v>20.100000000000001</v>
      </c>
      <c r="H54" s="43">
        <v>17.600000000000001</v>
      </c>
      <c r="I54" s="43">
        <v>15.4</v>
      </c>
      <c r="J54" s="43">
        <v>301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0.23</v>
      </c>
      <c r="H56" s="43">
        <v>0.11</v>
      </c>
      <c r="I56" s="43">
        <v>27.48</v>
      </c>
      <c r="J56" s="43">
        <v>111.89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49</v>
      </c>
      <c r="F58" s="43">
        <v>48</v>
      </c>
      <c r="G58" s="43">
        <v>3.3</v>
      </c>
      <c r="H58" s="43">
        <v>0.4</v>
      </c>
      <c r="I58" s="43">
        <v>21.2</v>
      </c>
      <c r="J58" s="43">
        <v>102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348</v>
      </c>
      <c r="G61" s="19">
        <f t="shared" ref="G61" si="22">SUM(G52:G60)</f>
        <v>34.130000000000003</v>
      </c>
      <c r="H61" s="19">
        <f t="shared" ref="H61" si="23">SUM(H52:H60)</f>
        <v>24.41</v>
      </c>
      <c r="I61" s="19">
        <f t="shared" ref="I61" si="24">SUM(I52:I60)</f>
        <v>84.28</v>
      </c>
      <c r="J61" s="19">
        <f t="shared" ref="J61:L61" si="25">SUM(J52:J60)</f>
        <v>694.69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838</v>
      </c>
      <c r="G62" s="32">
        <f t="shared" ref="G62" si="26">G51+G61</f>
        <v>48.230000000000004</v>
      </c>
      <c r="H62" s="32">
        <f t="shared" ref="H62" si="27">H51+H61</f>
        <v>39.06</v>
      </c>
      <c r="I62" s="32">
        <f t="shared" ref="I62" si="28">I51+I61</f>
        <v>144.29</v>
      </c>
      <c r="J62" s="32">
        <f t="shared" ref="J62:L62" si="29">J51+J61</f>
        <v>1118.3900000000001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 t="s">
        <v>66</v>
      </c>
      <c r="G63" s="40">
        <v>15.5</v>
      </c>
      <c r="H63" s="40">
        <v>14</v>
      </c>
      <c r="I63" s="40">
        <v>17.559999999999999</v>
      </c>
      <c r="J63" s="40">
        <v>252.75</v>
      </c>
      <c r="K63" s="41"/>
      <c r="L63" s="40"/>
    </row>
    <row r="64" spans="1:12" ht="14.4" x14ac:dyDescent="0.3">
      <c r="A64" s="23"/>
      <c r="B64" s="15"/>
      <c r="C64" s="11"/>
      <c r="D64" s="6"/>
      <c r="E64" s="42" t="s">
        <v>52</v>
      </c>
      <c r="F64" s="43">
        <v>200</v>
      </c>
      <c r="G64" s="43">
        <v>4</v>
      </c>
      <c r="H64" s="43">
        <v>3</v>
      </c>
      <c r="I64" s="43">
        <v>6</v>
      </c>
      <c r="J64" s="43">
        <v>96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200</v>
      </c>
      <c r="G70" s="19">
        <f t="shared" ref="G70" si="30">SUM(G63:G69)</f>
        <v>19.5</v>
      </c>
      <c r="H70" s="19">
        <f t="shared" ref="H70" si="31">SUM(H63:H69)</f>
        <v>17</v>
      </c>
      <c r="I70" s="19">
        <f t="shared" ref="I70" si="32">SUM(I63:I69)</f>
        <v>23.56</v>
      </c>
      <c r="J70" s="19">
        <f t="shared" ref="J70:L70" si="33">SUM(J63:J69)</f>
        <v>348.75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100</v>
      </c>
      <c r="G71" s="43">
        <v>1.1599999999999999</v>
      </c>
      <c r="H71" s="43">
        <v>3.1</v>
      </c>
      <c r="I71" s="43">
        <v>8.9</v>
      </c>
      <c r="J71" s="43">
        <v>70.400000000000006</v>
      </c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3.1</v>
      </c>
      <c r="H72" s="43">
        <v>6.4</v>
      </c>
      <c r="I72" s="43">
        <v>20.9</v>
      </c>
      <c r="J72" s="43">
        <v>154.6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69</v>
      </c>
      <c r="F73" s="43">
        <v>80</v>
      </c>
      <c r="G73" s="43">
        <v>10</v>
      </c>
      <c r="H73" s="43">
        <v>4.5999999999999996</v>
      </c>
      <c r="I73" s="43">
        <v>3.6</v>
      </c>
      <c r="J73" s="43">
        <v>109.2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3.8</v>
      </c>
      <c r="H74" s="43">
        <v>5.04</v>
      </c>
      <c r="I74" s="43">
        <v>26.01</v>
      </c>
      <c r="J74" s="43">
        <v>171.93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0.75</v>
      </c>
      <c r="H75" s="43">
        <v>0</v>
      </c>
      <c r="I75" s="43">
        <v>13.3</v>
      </c>
      <c r="J75" s="43">
        <v>12.3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49</v>
      </c>
      <c r="F77" s="43">
        <v>55</v>
      </c>
      <c r="G77" s="43">
        <v>3.3</v>
      </c>
      <c r="H77" s="43">
        <v>0.4</v>
      </c>
      <c r="I77" s="43">
        <v>21.2</v>
      </c>
      <c r="J77" s="43">
        <v>102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835</v>
      </c>
      <c r="G80" s="19">
        <f t="shared" ref="G80" si="34">SUM(G71:G79)</f>
        <v>22.11</v>
      </c>
      <c r="H80" s="19">
        <f t="shared" ref="H80" si="35">SUM(H71:H79)</f>
        <v>19.54</v>
      </c>
      <c r="I80" s="19">
        <f t="shared" ref="I80" si="36">SUM(I71:I79)</f>
        <v>93.91</v>
      </c>
      <c r="J80" s="19">
        <f t="shared" ref="J80:L80" si="37">SUM(J71:J79)</f>
        <v>620.42999999999995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1035</v>
      </c>
      <c r="G81" s="32">
        <f t="shared" ref="G81" si="38">G70+G80</f>
        <v>41.61</v>
      </c>
      <c r="H81" s="32">
        <f t="shared" ref="H81" si="39">H70+H80</f>
        <v>36.54</v>
      </c>
      <c r="I81" s="32">
        <f t="shared" ref="I81" si="40">I70+I80</f>
        <v>117.47</v>
      </c>
      <c r="J81" s="32">
        <f t="shared" ref="J81:L81" si="41">J70+J80</f>
        <v>969.18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120</v>
      </c>
      <c r="G82" s="40">
        <v>13.6</v>
      </c>
      <c r="H82" s="40">
        <v>23.4</v>
      </c>
      <c r="I82" s="40">
        <v>3</v>
      </c>
      <c r="J82" s="40">
        <v>276.60000000000002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6.7</v>
      </c>
      <c r="H84" s="43">
        <v>5.82</v>
      </c>
      <c r="I84" s="43">
        <v>11.1</v>
      </c>
      <c r="J84" s="43">
        <v>124.18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320</v>
      </c>
      <c r="G89" s="19">
        <f t="shared" ref="G89" si="42">SUM(G82:G88)</f>
        <v>20.3</v>
      </c>
      <c r="H89" s="19">
        <f t="shared" ref="H89" si="43">SUM(H82:H88)</f>
        <v>29.22</v>
      </c>
      <c r="I89" s="19">
        <f t="shared" ref="I89" si="44">SUM(I82:I88)</f>
        <v>14.1</v>
      </c>
      <c r="J89" s="19">
        <f t="shared" ref="J89:L89" si="45">SUM(J82:J88)</f>
        <v>400.78000000000003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100</v>
      </c>
      <c r="G90" s="43">
        <v>1</v>
      </c>
      <c r="H90" s="43">
        <v>2.1</v>
      </c>
      <c r="I90" s="43">
        <v>7.5</v>
      </c>
      <c r="J90" s="43">
        <v>54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73</v>
      </c>
      <c r="F91" s="43" t="s">
        <v>74</v>
      </c>
      <c r="G91" s="43">
        <v>9.9</v>
      </c>
      <c r="H91" s="43">
        <v>11.37</v>
      </c>
      <c r="I91" s="43">
        <v>18.7</v>
      </c>
      <c r="J91" s="43">
        <v>204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46</v>
      </c>
      <c r="F92" s="43">
        <v>70</v>
      </c>
      <c r="G92" s="43">
        <v>26.3</v>
      </c>
      <c r="H92" s="43">
        <v>15.6</v>
      </c>
      <c r="I92" s="43">
        <v>10.7</v>
      </c>
      <c r="J92" s="43">
        <v>204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5.7</v>
      </c>
      <c r="H93" s="43">
        <v>4.05</v>
      </c>
      <c r="I93" s="43">
        <v>36.880000000000003</v>
      </c>
      <c r="J93" s="43">
        <v>207.8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4.3600000000000003</v>
      </c>
      <c r="H94" s="43">
        <v>4.6109999999999998</v>
      </c>
      <c r="I94" s="43">
        <v>20.64</v>
      </c>
      <c r="J94" s="43">
        <v>139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49</v>
      </c>
      <c r="F96" s="43">
        <v>48</v>
      </c>
      <c r="G96" s="43">
        <v>3.3</v>
      </c>
      <c r="H96" s="43">
        <v>0.4</v>
      </c>
      <c r="I96" s="43">
        <v>21.2</v>
      </c>
      <c r="J96" s="43">
        <v>102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568</v>
      </c>
      <c r="G99" s="19">
        <f t="shared" ref="G99" si="46">SUM(G90:G98)</f>
        <v>50.56</v>
      </c>
      <c r="H99" s="19">
        <f t="shared" ref="H99" si="47">SUM(H90:H98)</f>
        <v>38.130999999999993</v>
      </c>
      <c r="I99" s="19">
        <f t="shared" ref="I99" si="48">SUM(I90:I98)</f>
        <v>115.62</v>
      </c>
      <c r="J99" s="19">
        <f t="shared" ref="J99:L99" si="49">SUM(J90:J98)</f>
        <v>910.8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888</v>
      </c>
      <c r="G100" s="32">
        <f t="shared" ref="G100" si="50">G89+G99</f>
        <v>70.86</v>
      </c>
      <c r="H100" s="32">
        <f t="shared" ref="H100" si="51">H89+H99</f>
        <v>67.350999999999999</v>
      </c>
      <c r="I100" s="32">
        <f t="shared" ref="I100" si="52">I89+I99</f>
        <v>129.72</v>
      </c>
      <c r="J100" s="32">
        <f t="shared" ref="J100:L100" si="53">J89+J99</f>
        <v>1311.58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 t="s">
        <v>77</v>
      </c>
      <c r="G101" s="40">
        <v>5.81</v>
      </c>
      <c r="H101" s="40">
        <v>10.99</v>
      </c>
      <c r="I101" s="40">
        <v>30.33</v>
      </c>
      <c r="J101" s="40">
        <v>244.08</v>
      </c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4.3600000000000003</v>
      </c>
      <c r="H103" s="43">
        <v>4.6109999999999998</v>
      </c>
      <c r="I103" s="43">
        <v>20.64</v>
      </c>
      <c r="J103" s="43">
        <v>139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200</v>
      </c>
      <c r="G108" s="19">
        <f t="shared" ref="G108:J108" si="54">SUM(G101:G107)</f>
        <v>10.17</v>
      </c>
      <c r="H108" s="19">
        <f t="shared" si="54"/>
        <v>15.600999999999999</v>
      </c>
      <c r="I108" s="19">
        <f t="shared" si="54"/>
        <v>50.97</v>
      </c>
      <c r="J108" s="19">
        <f t="shared" si="54"/>
        <v>383.08000000000004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100</v>
      </c>
      <c r="G109" s="43">
        <v>1.9</v>
      </c>
      <c r="H109" s="43">
        <v>8.9</v>
      </c>
      <c r="I109" s="43">
        <v>7.7</v>
      </c>
      <c r="J109" s="43">
        <v>119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79</v>
      </c>
      <c r="F110" s="43" t="s">
        <v>55</v>
      </c>
      <c r="G110" s="43">
        <v>2.5</v>
      </c>
      <c r="H110" s="43">
        <v>4.4000000000000004</v>
      </c>
      <c r="I110" s="43">
        <v>14.9</v>
      </c>
      <c r="J110" s="43">
        <v>178.6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80</v>
      </c>
      <c r="F111" s="43" t="s">
        <v>81</v>
      </c>
      <c r="G111" s="43">
        <v>18.600000000000001</v>
      </c>
      <c r="H111" s="43">
        <v>16.899999999999999</v>
      </c>
      <c r="I111" s="43">
        <v>11</v>
      </c>
      <c r="J111" s="43">
        <v>268.89999999999998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3.6</v>
      </c>
      <c r="H112" s="43">
        <v>3.6</v>
      </c>
      <c r="I112" s="43">
        <v>26.7</v>
      </c>
      <c r="J112" s="43">
        <v>153.80000000000001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0.23</v>
      </c>
      <c r="H113" s="43">
        <v>0.11</v>
      </c>
      <c r="I113" s="43">
        <v>27.48</v>
      </c>
      <c r="J113" s="43">
        <v>111.89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49</v>
      </c>
      <c r="F115" s="43">
        <v>48</v>
      </c>
      <c r="G115" s="43">
        <v>3.3</v>
      </c>
      <c r="H115" s="43">
        <v>0.4</v>
      </c>
      <c r="I115" s="43">
        <v>21.2</v>
      </c>
      <c r="J115" s="43">
        <v>102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498</v>
      </c>
      <c r="G118" s="19">
        <f t="shared" ref="G118:J118" si="56">SUM(G109:G117)</f>
        <v>30.130000000000003</v>
      </c>
      <c r="H118" s="19">
        <f t="shared" si="56"/>
        <v>34.309999999999995</v>
      </c>
      <c r="I118" s="19">
        <f t="shared" si="56"/>
        <v>108.98</v>
      </c>
      <c r="J118" s="19">
        <f t="shared" si="56"/>
        <v>934.18999999999994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698</v>
      </c>
      <c r="G119" s="32">
        <f t="shared" ref="G119" si="58">G108+G118</f>
        <v>40.300000000000004</v>
      </c>
      <c r="H119" s="32">
        <f t="shared" ref="H119" si="59">H108+H118</f>
        <v>49.910999999999994</v>
      </c>
      <c r="I119" s="32">
        <f t="shared" ref="I119" si="60">I108+I118</f>
        <v>159.94999999999999</v>
      </c>
      <c r="J119" s="32">
        <f t="shared" ref="J119:L119" si="61">J108+J118</f>
        <v>1317.27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2" t="s">
        <v>83</v>
      </c>
      <c r="F120" s="53">
        <v>250</v>
      </c>
      <c r="G120" s="54">
        <v>8.8000000000000007</v>
      </c>
      <c r="H120" s="54">
        <v>10</v>
      </c>
      <c r="I120" s="54">
        <v>44.7</v>
      </c>
      <c r="J120" s="54">
        <v>303.7</v>
      </c>
      <c r="K120" s="41"/>
      <c r="L120" s="40"/>
    </row>
    <row r="121" spans="1:12" ht="14.4" x14ac:dyDescent="0.3">
      <c r="A121" s="14"/>
      <c r="B121" s="15"/>
      <c r="C121" s="11"/>
      <c r="D121" s="6"/>
      <c r="E121" s="55" t="s">
        <v>84</v>
      </c>
      <c r="F121" s="56" t="s">
        <v>85</v>
      </c>
      <c r="G121" s="57">
        <v>6.8</v>
      </c>
      <c r="H121" s="57">
        <v>2.6</v>
      </c>
      <c r="I121" s="57">
        <v>46.3</v>
      </c>
      <c r="J121" s="58">
        <v>240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1.7</v>
      </c>
      <c r="H122" s="43">
        <v>1.3</v>
      </c>
      <c r="I122" s="43">
        <v>22.8</v>
      </c>
      <c r="J122" s="43">
        <v>108.5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17.3</v>
      </c>
      <c r="H127" s="19">
        <f t="shared" si="62"/>
        <v>13.9</v>
      </c>
      <c r="I127" s="19">
        <f t="shared" si="62"/>
        <v>113.8</v>
      </c>
      <c r="J127" s="19">
        <f t="shared" si="62"/>
        <v>652.20000000000005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100</v>
      </c>
      <c r="G128" s="43">
        <v>1.59</v>
      </c>
      <c r="H128" s="43">
        <v>10.1</v>
      </c>
      <c r="I128" s="43">
        <v>8.1300000000000008</v>
      </c>
      <c r="J128" s="43">
        <v>129.6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73</v>
      </c>
      <c r="F129" s="43" t="s">
        <v>74</v>
      </c>
      <c r="G129" s="43">
        <v>9.9</v>
      </c>
      <c r="H129" s="43">
        <v>41.37</v>
      </c>
      <c r="I129" s="43">
        <v>18.7</v>
      </c>
      <c r="J129" s="43">
        <v>204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46</v>
      </c>
      <c r="F130" s="43">
        <v>70</v>
      </c>
      <c r="G130" s="43">
        <v>26.3</v>
      </c>
      <c r="H130" s="43">
        <v>15.6</v>
      </c>
      <c r="I130" s="43">
        <v>10.7</v>
      </c>
      <c r="J130" s="43">
        <v>204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9.11</v>
      </c>
      <c r="H131" s="43">
        <v>6</v>
      </c>
      <c r="I131" s="43">
        <v>49.77</v>
      </c>
      <c r="J131" s="43">
        <v>273.97000000000003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4.3600000000000003</v>
      </c>
      <c r="H132" s="43">
        <v>4.6109999999999998</v>
      </c>
      <c r="I132" s="43">
        <v>20.64</v>
      </c>
      <c r="J132" s="43">
        <v>139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49</v>
      </c>
      <c r="F134" s="43">
        <v>48</v>
      </c>
      <c r="G134" s="43">
        <v>3.3</v>
      </c>
      <c r="H134" s="43">
        <v>0.4</v>
      </c>
      <c r="I134" s="43">
        <v>21.2</v>
      </c>
      <c r="J134" s="43">
        <v>102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568</v>
      </c>
      <c r="G137" s="19">
        <f t="shared" ref="G137:J137" si="64">SUM(G128:G136)</f>
        <v>54.559999999999995</v>
      </c>
      <c r="H137" s="19">
        <f t="shared" si="64"/>
        <v>78.081000000000003</v>
      </c>
      <c r="I137" s="19">
        <f t="shared" si="64"/>
        <v>129.14000000000001</v>
      </c>
      <c r="J137" s="19">
        <f t="shared" si="64"/>
        <v>1052.5700000000002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1018</v>
      </c>
      <c r="G138" s="32">
        <f t="shared" ref="G138" si="66">G127+G137</f>
        <v>71.86</v>
      </c>
      <c r="H138" s="32">
        <f t="shared" ref="H138" si="67">H127+H137</f>
        <v>91.981000000000009</v>
      </c>
      <c r="I138" s="32">
        <f t="shared" ref="I138" si="68">I127+I137</f>
        <v>242.94</v>
      </c>
      <c r="J138" s="32">
        <f t="shared" ref="J138:L138" si="69">J127+J137</f>
        <v>1704.7700000000002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 t="s">
        <v>88</v>
      </c>
      <c r="G139" s="40">
        <v>8.5</v>
      </c>
      <c r="H139" s="40">
        <v>10</v>
      </c>
      <c r="I139" s="40">
        <v>10.81</v>
      </c>
      <c r="J139" s="40">
        <v>235</v>
      </c>
      <c r="K139" s="41"/>
      <c r="L139" s="40"/>
    </row>
    <row r="140" spans="1:12" ht="14.4" x14ac:dyDescent="0.3">
      <c r="A140" s="23"/>
      <c r="B140" s="15"/>
      <c r="C140" s="11"/>
      <c r="D140" s="6"/>
      <c r="E140" s="42" t="s">
        <v>89</v>
      </c>
      <c r="F140" s="43">
        <v>250</v>
      </c>
      <c r="G140" s="43">
        <v>10.3</v>
      </c>
      <c r="H140" s="43">
        <v>11.1</v>
      </c>
      <c r="I140" s="43">
        <v>50.1</v>
      </c>
      <c r="J140" s="43">
        <v>342.9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5.0000000000000001E-3</v>
      </c>
      <c r="I141" s="43">
        <v>15.01</v>
      </c>
      <c r="J141" s="43">
        <v>57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19</v>
      </c>
      <c r="H146" s="19">
        <f t="shared" si="70"/>
        <v>21.105</v>
      </c>
      <c r="I146" s="19">
        <f t="shared" si="70"/>
        <v>75.92</v>
      </c>
      <c r="J146" s="19">
        <f t="shared" si="70"/>
        <v>634.9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90</v>
      </c>
      <c r="F147" s="43">
        <v>100</v>
      </c>
      <c r="G147" s="43">
        <v>1.31</v>
      </c>
      <c r="H147" s="43">
        <v>6.63</v>
      </c>
      <c r="I147" s="43">
        <v>8.5500000000000007</v>
      </c>
      <c r="J147" s="43">
        <v>99.35</v>
      </c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79</v>
      </c>
      <c r="F148" s="43" t="s">
        <v>91</v>
      </c>
      <c r="G148" s="43">
        <v>2.5</v>
      </c>
      <c r="H148" s="43">
        <v>4.4000000000000004</v>
      </c>
      <c r="I148" s="43">
        <v>14.9</v>
      </c>
      <c r="J148" s="43">
        <v>178.6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69</v>
      </c>
      <c r="F149" s="43">
        <v>80</v>
      </c>
      <c r="G149" s="43">
        <v>10</v>
      </c>
      <c r="H149" s="43">
        <v>4.5999999999999996</v>
      </c>
      <c r="I149" s="43">
        <v>3.6</v>
      </c>
      <c r="J149" s="43">
        <v>109.2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70</v>
      </c>
      <c r="F150" s="43">
        <v>150</v>
      </c>
      <c r="G150" s="43">
        <v>3.83</v>
      </c>
      <c r="H150" s="43">
        <v>5.04</v>
      </c>
      <c r="I150" s="43">
        <v>26.01</v>
      </c>
      <c r="J150" s="43">
        <v>171.93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92</v>
      </c>
      <c r="F151" s="43">
        <v>200</v>
      </c>
      <c r="G151" s="43">
        <v>0.75</v>
      </c>
      <c r="H151" s="43">
        <v>0</v>
      </c>
      <c r="I151" s="43">
        <v>13.3</v>
      </c>
      <c r="J151" s="43">
        <v>123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49</v>
      </c>
      <c r="F153" s="43">
        <v>48</v>
      </c>
      <c r="G153" s="43">
        <v>3.3</v>
      </c>
      <c r="H153" s="43">
        <v>0.4</v>
      </c>
      <c r="I153" s="43">
        <v>21.2</v>
      </c>
      <c r="J153" s="43">
        <v>102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578</v>
      </c>
      <c r="G156" s="19">
        <f t="shared" ref="G156:J156" si="72">SUM(G147:G155)</f>
        <v>21.69</v>
      </c>
      <c r="H156" s="19">
        <f t="shared" si="72"/>
        <v>21.07</v>
      </c>
      <c r="I156" s="19">
        <f t="shared" si="72"/>
        <v>87.56</v>
      </c>
      <c r="J156" s="19">
        <f t="shared" si="72"/>
        <v>784.07999999999993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1028</v>
      </c>
      <c r="G157" s="32">
        <f t="shared" ref="G157" si="74">G146+G156</f>
        <v>40.69</v>
      </c>
      <c r="H157" s="32">
        <f t="shared" ref="H157" si="75">H146+H156</f>
        <v>42.174999999999997</v>
      </c>
      <c r="I157" s="32">
        <f t="shared" ref="I157" si="76">I146+I156</f>
        <v>163.48000000000002</v>
      </c>
      <c r="J157" s="32">
        <f t="shared" ref="J157:L157" si="77">J146+J156</f>
        <v>1418.98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 t="s">
        <v>66</v>
      </c>
      <c r="G158" s="40">
        <v>5.04</v>
      </c>
      <c r="H158" s="40">
        <v>18.399999999999999</v>
      </c>
      <c r="I158" s="40">
        <v>20.64</v>
      </c>
      <c r="J158" s="40">
        <v>268.32</v>
      </c>
      <c r="K158" s="41"/>
      <c r="L158" s="40"/>
    </row>
    <row r="159" spans="1:12" ht="14.4" x14ac:dyDescent="0.3">
      <c r="A159" s="23"/>
      <c r="B159" s="15"/>
      <c r="C159" s="11"/>
      <c r="D159" s="6"/>
      <c r="E159" s="42" t="s">
        <v>86</v>
      </c>
      <c r="F159" s="43">
        <v>200</v>
      </c>
      <c r="G159" s="43">
        <v>1.7</v>
      </c>
      <c r="H159" s="43">
        <v>1.3</v>
      </c>
      <c r="I159" s="43">
        <v>22.8</v>
      </c>
      <c r="J159" s="43">
        <v>108.5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200</v>
      </c>
      <c r="G165" s="19">
        <f t="shared" ref="G165:J165" si="78">SUM(G158:G164)</f>
        <v>6.74</v>
      </c>
      <c r="H165" s="19">
        <f t="shared" si="78"/>
        <v>19.7</v>
      </c>
      <c r="I165" s="19">
        <f t="shared" si="78"/>
        <v>43.44</v>
      </c>
      <c r="J165" s="19">
        <f t="shared" si="78"/>
        <v>376.82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100</v>
      </c>
      <c r="G166" s="43">
        <v>1.1599999999999999</v>
      </c>
      <c r="H166" s="43">
        <v>3.1</v>
      </c>
      <c r="I166" s="43">
        <v>8.9</v>
      </c>
      <c r="J166" s="43">
        <v>70.400000000000006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45</v>
      </c>
      <c r="F167" s="43">
        <v>250</v>
      </c>
      <c r="G167" s="43">
        <v>6.95</v>
      </c>
      <c r="H167" s="43">
        <v>5.89</v>
      </c>
      <c r="I167" s="43">
        <v>13.47</v>
      </c>
      <c r="J167" s="43">
        <v>197.85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94</v>
      </c>
      <c r="F168" s="43">
        <v>140</v>
      </c>
      <c r="G168" s="43">
        <v>13.2</v>
      </c>
      <c r="H168" s="43">
        <v>3.9</v>
      </c>
      <c r="I168" s="43">
        <v>12</v>
      </c>
      <c r="J168" s="43">
        <v>135.5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95</v>
      </c>
      <c r="F169" s="43">
        <v>150</v>
      </c>
      <c r="G169" s="43">
        <v>5.7</v>
      </c>
      <c r="H169" s="43">
        <v>4.05</v>
      </c>
      <c r="I169" s="43">
        <v>35.880000000000003</v>
      </c>
      <c r="J169" s="43">
        <v>207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0.23</v>
      </c>
      <c r="H170" s="43">
        <v>0.11</v>
      </c>
      <c r="I170" s="43">
        <v>27.48</v>
      </c>
      <c r="J170" s="43">
        <v>111.89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49</v>
      </c>
      <c r="F172" s="43">
        <v>48</v>
      </c>
      <c r="G172" s="43">
        <v>3.3</v>
      </c>
      <c r="H172" s="43">
        <v>0.4</v>
      </c>
      <c r="I172" s="43">
        <v>21.2</v>
      </c>
      <c r="J172" s="43">
        <v>102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888</v>
      </c>
      <c r="G175" s="19">
        <f t="shared" ref="G175:J175" si="80">SUM(G166:G174)</f>
        <v>30.54</v>
      </c>
      <c r="H175" s="19">
        <f t="shared" si="80"/>
        <v>17.45</v>
      </c>
      <c r="I175" s="19">
        <f t="shared" si="80"/>
        <v>118.93</v>
      </c>
      <c r="J175" s="19">
        <f t="shared" si="80"/>
        <v>824.64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1088</v>
      </c>
      <c r="G176" s="32">
        <f t="shared" ref="G176" si="82">G165+G175</f>
        <v>37.28</v>
      </c>
      <c r="H176" s="32">
        <f t="shared" ref="H176" si="83">H165+H175</f>
        <v>37.15</v>
      </c>
      <c r="I176" s="32">
        <f t="shared" ref="I176" si="84">I165+I175</f>
        <v>162.37</v>
      </c>
      <c r="J176" s="32">
        <f t="shared" ref="J176:L176" si="85">J165+J175</f>
        <v>1201.46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 t="s">
        <v>96</v>
      </c>
      <c r="G177" s="40">
        <v>5.81</v>
      </c>
      <c r="H177" s="40">
        <v>10.99</v>
      </c>
      <c r="I177" s="40">
        <v>30.33</v>
      </c>
      <c r="J177" s="40">
        <v>244.05</v>
      </c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6.7</v>
      </c>
      <c r="H179" s="43">
        <v>5.82</v>
      </c>
      <c r="I179" s="43">
        <v>11.1</v>
      </c>
      <c r="J179" s="43">
        <v>124.18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6">SUM(G177:G183)</f>
        <v>12.51</v>
      </c>
      <c r="H184" s="19">
        <f t="shared" si="86"/>
        <v>16.810000000000002</v>
      </c>
      <c r="I184" s="19">
        <f t="shared" si="86"/>
        <v>41.43</v>
      </c>
      <c r="J184" s="19">
        <f t="shared" si="86"/>
        <v>368.23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44</v>
      </c>
      <c r="F185" s="43">
        <v>100</v>
      </c>
      <c r="G185" s="43">
        <v>1.9</v>
      </c>
      <c r="H185" s="43">
        <v>4</v>
      </c>
      <c r="I185" s="43">
        <v>9.9</v>
      </c>
      <c r="J185" s="43">
        <v>83.6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97</v>
      </c>
      <c r="F186" s="43" t="s">
        <v>91</v>
      </c>
      <c r="G186" s="43">
        <v>3.4</v>
      </c>
      <c r="H186" s="43">
        <v>4.5999999999999996</v>
      </c>
      <c r="I186" s="43">
        <v>23.4</v>
      </c>
      <c r="J186" s="43">
        <v>149.69999999999999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98</v>
      </c>
      <c r="F187" s="43">
        <v>70</v>
      </c>
      <c r="G187" s="43">
        <v>1.24</v>
      </c>
      <c r="H187" s="43">
        <v>1.24</v>
      </c>
      <c r="I187" s="43">
        <v>4.96</v>
      </c>
      <c r="J187" s="43">
        <v>235.8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99</v>
      </c>
      <c r="F188" s="43">
        <v>150</v>
      </c>
      <c r="G188" s="43">
        <v>3.83</v>
      </c>
      <c r="H188" s="43">
        <v>5.04</v>
      </c>
      <c r="I188" s="43">
        <v>26.01</v>
      </c>
      <c r="J188" s="43">
        <v>175.93</v>
      </c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92</v>
      </c>
      <c r="F189" s="43">
        <v>200</v>
      </c>
      <c r="G189" s="43">
        <v>0.75</v>
      </c>
      <c r="H189" s="43">
        <v>0</v>
      </c>
      <c r="I189" s="43">
        <v>13.3</v>
      </c>
      <c r="J189" s="43">
        <v>123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49</v>
      </c>
      <c r="F191" s="43">
        <v>48</v>
      </c>
      <c r="G191" s="43">
        <v>3.3</v>
      </c>
      <c r="H191" s="43">
        <v>0.4</v>
      </c>
      <c r="I191" s="43">
        <v>21.2</v>
      </c>
      <c r="J191" s="43">
        <v>102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568</v>
      </c>
      <c r="G194" s="19">
        <f t="shared" ref="G194:J194" si="88">SUM(G185:G193)</f>
        <v>14.420000000000002</v>
      </c>
      <c r="H194" s="19">
        <f t="shared" si="88"/>
        <v>15.28</v>
      </c>
      <c r="I194" s="19">
        <f t="shared" si="88"/>
        <v>98.77</v>
      </c>
      <c r="J194" s="19">
        <f t="shared" si="88"/>
        <v>870.03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768</v>
      </c>
      <c r="G195" s="32">
        <f t="shared" ref="G195" si="90">G184+G194</f>
        <v>26.93</v>
      </c>
      <c r="H195" s="32">
        <f t="shared" ref="H195" si="91">H184+H194</f>
        <v>32.090000000000003</v>
      </c>
      <c r="I195" s="32">
        <f t="shared" ref="I195" si="92">I184+I194</f>
        <v>140.19999999999999</v>
      </c>
      <c r="J195" s="32">
        <f t="shared" ref="J195:L195" si="93">J184+J194</f>
        <v>1238.26</v>
      </c>
      <c r="K195" s="32"/>
      <c r="L195" s="32">
        <f t="shared" si="93"/>
        <v>0</v>
      </c>
    </row>
    <row r="196" spans="1:12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959.7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49.333000000000013</v>
      </c>
      <c r="H196" s="34">
        <f t="shared" si="94"/>
        <v>52.056899999999999</v>
      </c>
      <c r="I196" s="34">
        <f t="shared" si="94"/>
        <v>158.85400000000001</v>
      </c>
      <c r="J196" s="34">
        <f t="shared" si="94"/>
        <v>1309.1199999999999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2023-10-18T13:48:50Z</cp:lastPrinted>
  <dcterms:created xsi:type="dcterms:W3CDTF">2022-05-16T14:23:56Z</dcterms:created>
  <dcterms:modified xsi:type="dcterms:W3CDTF">2023-10-18T13:49:07Z</dcterms:modified>
</cp:coreProperties>
</file>